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mespurvis/Desktop/"/>
    </mc:Choice>
  </mc:AlternateContent>
  <bookViews>
    <workbookView xWindow="0" yWindow="460" windowWidth="28800" windowHeight="16560" tabRatio="500"/>
  </bookViews>
  <sheets>
    <sheet name="Order Form" sheetId="1" r:id="rId1"/>
    <sheet name="Recipients Information" sheetId="2" r:id="rId2"/>
    <sheet name="Sheet1" sheetId="3" state="hidden" r:id="rId3"/>
    <sheet name="Sheet2" sheetId="4" state="hidden" r:id="rId4"/>
  </sheets>
  <definedNames>
    <definedName name="_xlnm.Print_Area" localSheetId="1">'Recipients Information'!$A$1:$M$111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D19" i="1"/>
  <c r="E18" i="1"/>
  <c r="E19" i="1"/>
  <c r="E22" i="1"/>
  <c r="E23" i="1"/>
  <c r="E24" i="1"/>
  <c r="B22" i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</calcChain>
</file>

<file path=xl/sharedStrings.xml><?xml version="1.0" encoding="utf-8"?>
<sst xmlns="http://schemas.openxmlformats.org/spreadsheetml/2006/main" count="65" uniqueCount="60">
  <si>
    <t>First Name</t>
  </si>
  <si>
    <t>Last Name</t>
  </si>
  <si>
    <t>City</t>
  </si>
  <si>
    <t>Brittle Option</t>
  </si>
  <si>
    <t>Street Address</t>
  </si>
  <si>
    <t>State</t>
  </si>
  <si>
    <t>Zip</t>
  </si>
  <si>
    <t>Personalized Message</t>
  </si>
  <si>
    <t>QTY</t>
  </si>
  <si>
    <t>Happy Holidays! You were definitely on the "nice" list this year - thanks for being an incredible partner.</t>
  </si>
  <si>
    <t xml:space="preserve">Happy Holidays. From all of us, to all of you,  thank you for putting the "fun" back into work. </t>
  </si>
  <si>
    <t>Merry everything and a happy always! Wishing you the best holiday season.</t>
  </si>
  <si>
    <t>Thank you for making this year extra special. Wishing you the happiest of holidays!</t>
  </si>
  <si>
    <t>May your holidays be filled with laughter, love and lots of sweets! Thank you for putting fun in 2017!</t>
  </si>
  <si>
    <t>Custom</t>
  </si>
  <si>
    <t>Custom (if applicable)</t>
  </si>
  <si>
    <t>Instructions</t>
  </si>
  <si>
    <t>Fillout your receipients first name, last name and address.</t>
  </si>
  <si>
    <t>Select from the pre-defined brittle Options you want in your box</t>
  </si>
  <si>
    <t>Select one of our personalized messages or if you want something custom - select custom and type in your own message (limit 500 characters)</t>
  </si>
  <si>
    <t>2 - 1/2 lb Bags Almond / 2 - 1/2 lb Bags Peanut</t>
  </si>
  <si>
    <t>PACKAGE DETAILS</t>
  </si>
  <si>
    <t>1 lb Bag Almond / 1 lb Bag Peanut</t>
  </si>
  <si>
    <t>DETAILS</t>
  </si>
  <si>
    <t>UNIT PRICE</t>
  </si>
  <si>
    <t>ORDER COST</t>
  </si>
  <si>
    <t>TOTAL DUE</t>
  </si>
  <si>
    <t>SALES TAX</t>
  </si>
  <si>
    <t xml:space="preserve">TOTAL </t>
  </si>
  <si>
    <t>1726 Catalpa Rd</t>
  </si>
  <si>
    <t>Carlsbad, CA 92011</t>
  </si>
  <si>
    <t>sales@brittle.co</t>
  </si>
  <si>
    <t>Name</t>
  </si>
  <si>
    <t>Business (if Applicable)</t>
  </si>
  <si>
    <t>Address</t>
  </si>
  <si>
    <t>City, State, Zip</t>
  </si>
  <si>
    <t>PURCHASE ORDER</t>
  </si>
  <si>
    <t>Date</t>
  </si>
  <si>
    <t>PO #</t>
  </si>
  <si>
    <t>CC Information</t>
  </si>
  <si>
    <t>Billed To</t>
  </si>
  <si>
    <t>Buyer</t>
  </si>
  <si>
    <t>Shipped To</t>
  </si>
  <si>
    <t xml:space="preserve">See Recipients Information </t>
  </si>
  <si>
    <t>Credit Card Number</t>
  </si>
  <si>
    <t>Expiration Date</t>
  </si>
  <si>
    <t>Security # (back 3 digits)</t>
  </si>
  <si>
    <t>Signature</t>
  </si>
  <si>
    <t>QTY DISCOUNT*</t>
  </si>
  <si>
    <t xml:space="preserve">Printed Name                          </t>
  </si>
  <si>
    <t xml:space="preserve">*Discount Tiers: 15 - 29 Boxes = 10%   /  30 - 49 Boxes = 15%  / 50+ Boxes = 20% </t>
  </si>
  <si>
    <t>All personalized messages with be sign via the Sender (examples: John Doe, The John Doe Familly, The XYZ Company, The Team at XYZ Company, XYZ, etc.)</t>
  </si>
  <si>
    <t>Deliver Week</t>
  </si>
  <si>
    <t xml:space="preserve">PLEASE SELECT WHAT WEEK YOU WOULD LIKE TO HAVE THE PACKAGE DELIVERED. Please note that The Brittle Babes require 3 days to process bulk order once order form and payment has been received. </t>
  </si>
  <si>
    <t>December 4th Week</t>
  </si>
  <si>
    <t>December 11th Week</t>
  </si>
  <si>
    <t>December 18th Week</t>
  </si>
  <si>
    <t>December 26th Week</t>
  </si>
  <si>
    <t>Sender</t>
  </si>
  <si>
    <t>Brittle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</si>
</sst>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venir Medium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venir Medium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sz val="8"/>
      <color theme="1"/>
      <name val="Calibri"/>
      <scheme val="minor"/>
    </font>
    <font>
      <sz val="8"/>
      <color rgb="FF000000"/>
      <name val="Calibri"/>
      <family val="2"/>
      <scheme val="minor"/>
    </font>
    <font>
      <sz val="12"/>
      <color theme="0"/>
      <name val="Avenir Medium"/>
    </font>
    <font>
      <b/>
      <sz val="12"/>
      <color theme="0"/>
      <name val="Avenir Medium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3" borderId="0" xfId="0" applyFont="1" applyFill="1"/>
    <xf numFmtId="0" fontId="5" fillId="3" borderId="0" xfId="0" applyFont="1" applyFill="1"/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9" fontId="0" fillId="0" borderId="0" xfId="0" applyNumberFormat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0" borderId="0" xfId="0" applyProtection="1"/>
    <xf numFmtId="0" fontId="0" fillId="0" borderId="1" xfId="0" applyBorder="1" applyProtection="1"/>
    <xf numFmtId="0" fontId="3" fillId="3" borderId="0" xfId="10" applyFill="1" applyProtection="1"/>
    <xf numFmtId="0" fontId="0" fillId="0" borderId="1" xfId="0" applyBorder="1" applyAlignment="1" applyProtection="1">
      <alignment horizontal="center"/>
    </xf>
    <xf numFmtId="8" fontId="0" fillId="0" borderId="1" xfId="0" applyNumberFormat="1" applyBorder="1" applyProtection="1"/>
    <xf numFmtId="0" fontId="0" fillId="0" borderId="1" xfId="0" applyBorder="1" applyAlignment="1" applyProtection="1">
      <alignment horizontal="right"/>
    </xf>
    <xf numFmtId="0" fontId="8" fillId="3" borderId="0" xfId="0" applyFont="1" applyFill="1" applyProtection="1"/>
    <xf numFmtId="0" fontId="0" fillId="0" borderId="0" xfId="0" applyBorder="1" applyAlignment="1" applyProtection="1">
      <alignment horizontal="right"/>
    </xf>
    <xf numFmtId="0" fontId="9" fillId="6" borderId="0" xfId="0" applyFont="1" applyFill="1" applyProtection="1"/>
    <xf numFmtId="8" fontId="0" fillId="0" borderId="0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2" xfId="0" applyFill="1" applyBorder="1" applyProtection="1"/>
    <xf numFmtId="0" fontId="0" fillId="0" borderId="4" xfId="0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4" borderId="0" xfId="0" applyFill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" fillId="0" borderId="1" xfId="0" applyFont="1" applyBorder="1" applyAlignment="1">
      <alignment wrapText="1"/>
    </xf>
    <xf numFmtId="44" fontId="0" fillId="0" borderId="1" xfId="0" applyNumberFormat="1" applyBorder="1" applyAlignment="1" applyProtection="1">
      <alignment horizontal="center"/>
    </xf>
    <xf numFmtId="44" fontId="0" fillId="0" borderId="1" xfId="0" applyNumberFormat="1" applyFill="1" applyBorder="1" applyAlignment="1" applyProtection="1">
      <alignment horizontal="center"/>
    </xf>
    <xf numFmtId="44" fontId="0" fillId="0" borderId="6" xfId="13" applyNumberFormat="1" applyFont="1" applyBorder="1" applyAlignment="1" applyProtection="1">
      <alignment horizontal="center" vertical="center"/>
    </xf>
    <xf numFmtId="44" fontId="0" fillId="0" borderId="7" xfId="0" applyNumberFormat="1" applyBorder="1" applyAlignment="1" applyProtection="1">
      <alignment horizontal="center"/>
    </xf>
    <xf numFmtId="9" fontId="0" fillId="0" borderId="1" xfId="1" applyFont="1" applyBorder="1" applyAlignment="1" applyProtection="1">
      <alignment wrapText="1"/>
    </xf>
    <xf numFmtId="0" fontId="0" fillId="3" borderId="0" xfId="0" applyFill="1" applyAlignment="1" applyProtection="1">
      <alignment horizontal="right"/>
    </xf>
    <xf numFmtId="0" fontId="7" fillId="3" borderId="0" xfId="0" applyFont="1" applyFill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14">
    <cellStyle name="Currency" xfId="13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88899</xdr:rowOff>
    </xdr:from>
    <xdr:to>
      <xdr:col>1</xdr:col>
      <xdr:colOff>762000</xdr:colOff>
      <xdr:row>3</xdr:row>
      <xdr:rowOff>38100</xdr:rowOff>
    </xdr:to>
    <xdr:pic>
      <xdr:nvPicPr>
        <xdr:cNvPr id="2" name="Picture 1" descr="2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53" b="24999"/>
        <a:stretch/>
      </xdr:blipFill>
      <xdr:spPr>
        <a:xfrm>
          <a:off x="177800" y="88899"/>
          <a:ext cx="1625600" cy="520701"/>
        </a:xfrm>
        <a:prstGeom prst="rect">
          <a:avLst/>
        </a:prstGeom>
      </xdr:spPr>
    </xdr:pic>
    <xdr:clientData/>
  </xdr:twoCellAnchor>
  <xdr:twoCellAnchor editAs="oneCell">
    <xdr:from>
      <xdr:col>6</xdr:col>
      <xdr:colOff>441823</xdr:colOff>
      <xdr:row>42</xdr:row>
      <xdr:rowOff>20637</xdr:rowOff>
    </xdr:from>
    <xdr:to>
      <xdr:col>9</xdr:col>
      <xdr:colOff>455613</xdr:colOff>
      <xdr:row>54</xdr:row>
      <xdr:rowOff>0</xdr:rowOff>
    </xdr:to>
    <xdr:pic>
      <xdr:nvPicPr>
        <xdr:cNvPr id="4" name="Picture 3" descr="Snip20171108_1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4073" y="8751887"/>
          <a:ext cx="2509340" cy="2417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les@brittle.co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2"/>
  <sheetViews>
    <sheetView tabSelected="1" view="pageLayout" zoomScale="150" zoomScalePageLayoutView="150" workbookViewId="0">
      <selection activeCell="B17" sqref="B17"/>
    </sheetView>
  </sheetViews>
  <sheetFormatPr baseColWidth="10" defaultColWidth="10.83203125" defaultRowHeight="16" x14ac:dyDescent="0.2"/>
  <cols>
    <col min="1" max="1" width="13.6640625" style="9" customWidth="1"/>
    <col min="2" max="2" width="11.33203125" style="9" customWidth="1"/>
    <col min="3" max="3" width="49" style="9" customWidth="1"/>
    <col min="4" max="4" width="18.6640625" style="9" customWidth="1"/>
    <col min="5" max="5" width="15.83203125" style="19" customWidth="1"/>
    <col min="6" max="16384" width="10.83203125" style="9"/>
  </cols>
  <sheetData>
    <row r="1" spans="1:6" x14ac:dyDescent="0.2">
      <c r="A1" s="7"/>
      <c r="B1" s="7"/>
      <c r="C1" s="7"/>
      <c r="D1" s="7"/>
      <c r="E1" s="8"/>
      <c r="F1" s="7"/>
    </row>
    <row r="2" spans="1:6" x14ac:dyDescent="0.2">
      <c r="A2" s="7"/>
      <c r="B2" s="7"/>
      <c r="C2" s="7"/>
      <c r="D2" s="7"/>
      <c r="E2" s="8"/>
      <c r="F2" s="7"/>
    </row>
    <row r="3" spans="1:6" x14ac:dyDescent="0.2">
      <c r="A3" s="7"/>
      <c r="B3" s="7"/>
      <c r="C3" s="7"/>
      <c r="D3" s="44" t="s">
        <v>36</v>
      </c>
      <c r="E3" s="44"/>
      <c r="F3" s="7"/>
    </row>
    <row r="4" spans="1:6" x14ac:dyDescent="0.2">
      <c r="A4" s="7"/>
      <c r="B4" s="7"/>
      <c r="C4" s="7"/>
      <c r="D4" s="44"/>
      <c r="E4" s="44"/>
      <c r="F4" s="7"/>
    </row>
    <row r="5" spans="1:6" x14ac:dyDescent="0.2">
      <c r="A5" s="43"/>
      <c r="B5" s="43"/>
      <c r="C5" s="7" t="s">
        <v>59</v>
      </c>
      <c r="D5" s="10" t="s">
        <v>37</v>
      </c>
      <c r="E5" s="31"/>
      <c r="F5" s="7"/>
    </row>
    <row r="6" spans="1:6" x14ac:dyDescent="0.2">
      <c r="A6" s="7"/>
      <c r="B6" s="7"/>
      <c r="C6" s="7" t="s">
        <v>29</v>
      </c>
      <c r="D6" s="10" t="s">
        <v>38</v>
      </c>
      <c r="E6" s="31"/>
      <c r="F6" s="7"/>
    </row>
    <row r="7" spans="1:6" x14ac:dyDescent="0.2">
      <c r="A7" s="7"/>
      <c r="B7" s="7"/>
      <c r="C7" s="7" t="s">
        <v>30</v>
      </c>
      <c r="D7" s="7"/>
      <c r="E7" s="8"/>
      <c r="F7" s="7"/>
    </row>
    <row r="8" spans="1:6" x14ac:dyDescent="0.2">
      <c r="A8" s="7"/>
      <c r="B8" s="7"/>
      <c r="C8" s="11" t="s">
        <v>31</v>
      </c>
      <c r="D8" s="7"/>
      <c r="E8" s="8"/>
      <c r="F8" s="7"/>
    </row>
    <row r="9" spans="1:6" x14ac:dyDescent="0.2">
      <c r="A9" s="7"/>
      <c r="B9" s="7"/>
      <c r="C9" s="7"/>
      <c r="D9" s="7"/>
      <c r="E9" s="8"/>
      <c r="F9" s="7"/>
    </row>
    <row r="10" spans="1:6" x14ac:dyDescent="0.2">
      <c r="A10" s="7"/>
      <c r="B10" s="7" t="s">
        <v>41</v>
      </c>
      <c r="C10" s="24" t="s">
        <v>32</v>
      </c>
      <c r="D10" s="7"/>
      <c r="E10" s="8"/>
      <c r="F10" s="7"/>
    </row>
    <row r="11" spans="1:6" x14ac:dyDescent="0.2">
      <c r="A11" s="7"/>
      <c r="B11" s="7"/>
      <c r="C11" s="24" t="s">
        <v>33</v>
      </c>
      <c r="D11" s="7"/>
      <c r="E11" s="8"/>
      <c r="F11" s="7"/>
    </row>
    <row r="12" spans="1:6" x14ac:dyDescent="0.2">
      <c r="A12" s="7"/>
      <c r="B12" s="7"/>
      <c r="C12" s="24" t="s">
        <v>34</v>
      </c>
      <c r="D12" s="7"/>
      <c r="E12" s="8"/>
      <c r="F12" s="7"/>
    </row>
    <row r="13" spans="1:6" x14ac:dyDescent="0.2">
      <c r="A13" s="7"/>
      <c r="B13" s="7"/>
      <c r="C13" s="24" t="s">
        <v>35</v>
      </c>
      <c r="D13" s="7"/>
      <c r="E13" s="8"/>
      <c r="F13" s="7"/>
    </row>
    <row r="14" spans="1:6" x14ac:dyDescent="0.2">
      <c r="A14" s="7"/>
      <c r="B14" s="7"/>
      <c r="C14" s="7"/>
      <c r="D14" s="7"/>
      <c r="E14" s="8"/>
      <c r="F14" s="7"/>
    </row>
    <row r="15" spans="1:6" x14ac:dyDescent="0.2">
      <c r="A15" s="7"/>
      <c r="B15" s="7"/>
      <c r="C15" s="7"/>
      <c r="D15" s="7"/>
      <c r="E15" s="8"/>
      <c r="F15" s="7"/>
    </row>
    <row r="16" spans="1:6" x14ac:dyDescent="0.2">
      <c r="A16" s="10" t="s">
        <v>23</v>
      </c>
      <c r="B16" s="12" t="s">
        <v>8</v>
      </c>
      <c r="C16" s="10" t="s">
        <v>21</v>
      </c>
      <c r="D16" s="12" t="s">
        <v>24</v>
      </c>
      <c r="E16" s="12" t="s">
        <v>25</v>
      </c>
      <c r="F16" s="7"/>
    </row>
    <row r="17" spans="1:6" x14ac:dyDescent="0.2">
      <c r="A17" s="45"/>
      <c r="B17" s="25"/>
      <c r="C17" s="10" t="s">
        <v>22</v>
      </c>
      <c r="D17" s="13">
        <v>50</v>
      </c>
      <c r="E17" s="38">
        <f>D17*B17</f>
        <v>0</v>
      </c>
      <c r="F17" s="7"/>
    </row>
    <row r="18" spans="1:6" x14ac:dyDescent="0.2">
      <c r="A18" s="46"/>
      <c r="B18" s="25"/>
      <c r="C18" s="10" t="s">
        <v>20</v>
      </c>
      <c r="D18" s="13">
        <v>50</v>
      </c>
      <c r="E18" s="38">
        <f>D18*B18</f>
        <v>0</v>
      </c>
      <c r="F18" s="7"/>
    </row>
    <row r="19" spans="1:6" x14ac:dyDescent="0.2">
      <c r="A19" s="46"/>
      <c r="B19" s="10"/>
      <c r="C19" s="10" t="s">
        <v>48</v>
      </c>
      <c r="D19" s="42">
        <f>IF((B17+B18)&lt;=14,0,IF(AND((B17+B18)&gt;15,(B17+B18)&lt;=29),0.1,IF(AND((B17+B18)&gt;30,(B17+B18)&lt;=49),0.15,0.2)))</f>
        <v>0</v>
      </c>
      <c r="E19" s="39">
        <f>-(E17+E18)*D19</f>
        <v>0</v>
      </c>
      <c r="F19" s="7"/>
    </row>
    <row r="20" spans="1:6" x14ac:dyDescent="0.2">
      <c r="A20" s="46"/>
      <c r="B20" s="10"/>
      <c r="C20" s="10"/>
      <c r="D20" s="10"/>
      <c r="E20" s="38"/>
      <c r="F20" s="7"/>
    </row>
    <row r="21" spans="1:6" x14ac:dyDescent="0.2">
      <c r="A21" s="47"/>
      <c r="B21" s="10"/>
      <c r="C21" s="10"/>
      <c r="D21" s="10"/>
      <c r="E21" s="38"/>
      <c r="F21" s="7"/>
    </row>
    <row r="22" spans="1:6" x14ac:dyDescent="0.2">
      <c r="A22" s="14" t="s">
        <v>26</v>
      </c>
      <c r="B22" s="10">
        <f>B17+B18</f>
        <v>0</v>
      </c>
      <c r="C22" s="7"/>
      <c r="D22" s="7"/>
      <c r="E22" s="38">
        <f>E17+E18+E19</f>
        <v>0</v>
      </c>
      <c r="F22" s="7"/>
    </row>
    <row r="23" spans="1:6" ht="17" thickBot="1" x14ac:dyDescent="0.25">
      <c r="A23" s="14" t="s">
        <v>27</v>
      </c>
      <c r="B23" s="7"/>
      <c r="C23" s="7"/>
      <c r="D23" s="7"/>
      <c r="E23" s="40">
        <f>(7.75%*E22)</f>
        <v>0</v>
      </c>
      <c r="F23" s="7"/>
    </row>
    <row r="24" spans="1:6" ht="17" customHeight="1" thickBot="1" x14ac:dyDescent="0.25">
      <c r="A24" s="14" t="s">
        <v>28</v>
      </c>
      <c r="B24" s="7"/>
      <c r="C24" s="15"/>
      <c r="D24" s="7"/>
      <c r="E24" s="41">
        <f>E22+E23</f>
        <v>0</v>
      </c>
      <c r="F24" s="7"/>
    </row>
    <row r="25" spans="1:6" ht="12" customHeight="1" thickTop="1" x14ac:dyDescent="0.2">
      <c r="A25" s="16"/>
      <c r="B25" s="7"/>
      <c r="C25" s="17" t="s">
        <v>50</v>
      </c>
      <c r="D25" s="7"/>
      <c r="E25" s="18"/>
      <c r="F25" s="7"/>
    </row>
    <row r="26" spans="1:6" ht="10" customHeight="1" x14ac:dyDescent="0.2">
      <c r="A26" s="7"/>
      <c r="B26" s="7"/>
      <c r="C26" s="15"/>
      <c r="D26" s="7"/>
      <c r="E26" s="8"/>
      <c r="F26" s="7"/>
    </row>
    <row r="27" spans="1:6" x14ac:dyDescent="0.2">
      <c r="A27" s="7"/>
      <c r="B27" s="7"/>
      <c r="C27" s="7"/>
      <c r="D27" s="7"/>
      <c r="E27" s="8"/>
      <c r="F27" s="7"/>
    </row>
    <row r="28" spans="1:6" x14ac:dyDescent="0.2">
      <c r="A28" s="7"/>
      <c r="B28" s="7" t="s">
        <v>40</v>
      </c>
      <c r="C28" s="26" t="s">
        <v>32</v>
      </c>
      <c r="D28" s="7"/>
      <c r="E28" s="8"/>
      <c r="F28" s="7"/>
    </row>
    <row r="29" spans="1:6" x14ac:dyDescent="0.2">
      <c r="A29" s="7"/>
      <c r="B29" s="7"/>
      <c r="C29" s="27" t="s">
        <v>34</v>
      </c>
      <c r="E29" s="8"/>
      <c r="F29" s="7"/>
    </row>
    <row r="30" spans="1:6" x14ac:dyDescent="0.2">
      <c r="A30" s="7"/>
      <c r="B30" s="7"/>
      <c r="C30" s="28" t="s">
        <v>35</v>
      </c>
      <c r="D30" s="7"/>
      <c r="F30" s="7"/>
    </row>
    <row r="31" spans="1:6" x14ac:dyDescent="0.2">
      <c r="A31" s="7"/>
      <c r="B31" s="7"/>
      <c r="D31" s="7"/>
      <c r="E31" s="8"/>
      <c r="F31" s="7"/>
    </row>
    <row r="32" spans="1:6" x14ac:dyDescent="0.2">
      <c r="A32" s="7"/>
      <c r="B32" s="7" t="s">
        <v>42</v>
      </c>
      <c r="C32" s="20" t="s">
        <v>43</v>
      </c>
      <c r="D32" s="7"/>
      <c r="E32" s="8"/>
      <c r="F32" s="7"/>
    </row>
    <row r="33" spans="1:6" x14ac:dyDescent="0.2">
      <c r="A33" s="7"/>
      <c r="B33" s="7"/>
      <c r="C33" s="21"/>
      <c r="D33" s="7"/>
      <c r="E33" s="8"/>
      <c r="F33" s="7"/>
    </row>
    <row r="34" spans="1:6" x14ac:dyDescent="0.2">
      <c r="A34" s="7"/>
      <c r="B34" s="7"/>
      <c r="D34" s="7"/>
      <c r="E34" s="8"/>
      <c r="F34" s="7"/>
    </row>
    <row r="35" spans="1:6" x14ac:dyDescent="0.2">
      <c r="A35" s="43" t="s">
        <v>39</v>
      </c>
      <c r="B35" s="43"/>
      <c r="C35" s="26" t="s">
        <v>44</v>
      </c>
      <c r="D35" s="7"/>
      <c r="E35" s="8"/>
      <c r="F35" s="7"/>
    </row>
    <row r="36" spans="1:6" x14ac:dyDescent="0.2">
      <c r="A36" s="7"/>
      <c r="B36" s="7"/>
      <c r="C36" s="27" t="s">
        <v>45</v>
      </c>
      <c r="D36" s="7"/>
      <c r="E36" s="8"/>
      <c r="F36" s="7"/>
    </row>
    <row r="37" spans="1:6" x14ac:dyDescent="0.2">
      <c r="A37" s="7"/>
      <c r="B37" s="7"/>
      <c r="C37" s="28" t="s">
        <v>46</v>
      </c>
      <c r="D37" s="7"/>
      <c r="E37" s="8"/>
      <c r="F37" s="7"/>
    </row>
    <row r="38" spans="1:6" x14ac:dyDescent="0.2">
      <c r="A38" s="7"/>
      <c r="B38" s="7"/>
      <c r="C38" s="22"/>
      <c r="D38" s="7"/>
      <c r="E38" s="8"/>
      <c r="F38" s="7"/>
    </row>
    <row r="39" spans="1:6" x14ac:dyDescent="0.2">
      <c r="A39" s="7"/>
      <c r="B39" s="7"/>
      <c r="D39" s="7"/>
      <c r="E39" s="8"/>
      <c r="F39" s="7"/>
    </row>
    <row r="40" spans="1:6" ht="31" customHeight="1" x14ac:dyDescent="0.2">
      <c r="A40" s="7"/>
      <c r="B40" s="7" t="s">
        <v>47</v>
      </c>
      <c r="C40" s="29"/>
      <c r="D40" s="7"/>
      <c r="E40" s="8"/>
      <c r="F40" s="7"/>
    </row>
    <row r="41" spans="1:6" x14ac:dyDescent="0.2">
      <c r="A41" s="7"/>
      <c r="B41" s="7"/>
      <c r="C41" s="7"/>
      <c r="D41" s="7"/>
      <c r="E41" s="8"/>
      <c r="F41" s="7"/>
    </row>
    <row r="42" spans="1:6" ht="26" customHeight="1" x14ac:dyDescent="0.2">
      <c r="A42" s="7"/>
      <c r="B42" s="7"/>
      <c r="C42" s="30"/>
      <c r="D42" s="7"/>
      <c r="E42" s="8"/>
      <c r="F42" s="7"/>
    </row>
    <row r="43" spans="1:6" x14ac:dyDescent="0.2">
      <c r="A43" s="7"/>
      <c r="B43" s="7"/>
      <c r="C43" s="23" t="s">
        <v>49</v>
      </c>
      <c r="D43" s="7"/>
      <c r="E43" s="8"/>
      <c r="F43" s="7"/>
    </row>
    <row r="44" spans="1:6" x14ac:dyDescent="0.2">
      <c r="A44" s="7"/>
      <c r="B44" s="7"/>
      <c r="C44" s="7"/>
      <c r="D44" s="7"/>
      <c r="E44" s="8"/>
      <c r="F44" s="7"/>
    </row>
    <row r="45" spans="1:6" x14ac:dyDescent="0.2">
      <c r="A45" s="7"/>
      <c r="B45" s="7"/>
      <c r="C45" s="7"/>
      <c r="D45" s="7"/>
      <c r="E45" s="8"/>
      <c r="F45" s="7"/>
    </row>
    <row r="46" spans="1:6" x14ac:dyDescent="0.2">
      <c r="A46" s="7"/>
      <c r="B46" s="7"/>
      <c r="C46" s="7"/>
      <c r="D46" s="7"/>
      <c r="E46" s="8"/>
      <c r="F46" s="7"/>
    </row>
    <row r="47" spans="1:6" x14ac:dyDescent="0.2">
      <c r="A47" s="7"/>
      <c r="B47" s="7"/>
      <c r="C47" s="7"/>
      <c r="D47" s="7"/>
      <c r="E47" s="8"/>
      <c r="F47" s="7"/>
    </row>
    <row r="48" spans="1:6" x14ac:dyDescent="0.2">
      <c r="A48" s="7"/>
      <c r="B48" s="7"/>
      <c r="C48" s="7"/>
      <c r="D48" s="7"/>
      <c r="E48" s="8"/>
      <c r="F48" s="7"/>
    </row>
    <row r="49" spans="1:6" x14ac:dyDescent="0.2">
      <c r="A49" s="7"/>
      <c r="B49" s="7"/>
      <c r="C49" s="7"/>
      <c r="D49" s="7"/>
      <c r="E49" s="8"/>
      <c r="F49" s="7"/>
    </row>
    <row r="50" spans="1:6" x14ac:dyDescent="0.2">
      <c r="A50" s="7"/>
      <c r="B50" s="7"/>
      <c r="C50" s="7"/>
      <c r="D50" s="7"/>
      <c r="E50" s="8"/>
      <c r="F50" s="7"/>
    </row>
    <row r="51" spans="1:6" x14ac:dyDescent="0.2">
      <c r="A51" s="7"/>
      <c r="B51" s="7"/>
      <c r="C51" s="7"/>
      <c r="D51" s="7"/>
      <c r="E51" s="8"/>
      <c r="F51" s="7"/>
    </row>
    <row r="52" spans="1:6" x14ac:dyDescent="0.2">
      <c r="A52" s="7"/>
      <c r="B52" s="7"/>
      <c r="C52" s="7"/>
      <c r="D52" s="7"/>
      <c r="E52" s="8"/>
      <c r="F52" s="7"/>
    </row>
    <row r="53" spans="1:6" x14ac:dyDescent="0.2">
      <c r="A53" s="7"/>
      <c r="B53" s="7"/>
      <c r="C53" s="7"/>
      <c r="D53" s="7"/>
      <c r="E53" s="8"/>
      <c r="F53" s="7"/>
    </row>
    <row r="54" spans="1:6" x14ac:dyDescent="0.2">
      <c r="A54" s="7"/>
      <c r="B54" s="7"/>
      <c r="C54" s="7"/>
      <c r="D54" s="7"/>
      <c r="E54" s="8"/>
      <c r="F54" s="7"/>
    </row>
    <row r="55" spans="1:6" x14ac:dyDescent="0.2">
      <c r="A55" s="7"/>
      <c r="B55" s="7"/>
      <c r="C55" s="7"/>
      <c r="D55" s="7"/>
      <c r="E55" s="8"/>
      <c r="F55" s="7"/>
    </row>
    <row r="56" spans="1:6" x14ac:dyDescent="0.2">
      <c r="A56" s="7"/>
      <c r="B56" s="7"/>
      <c r="C56" s="7"/>
      <c r="D56" s="7"/>
      <c r="E56" s="8"/>
      <c r="F56" s="7"/>
    </row>
    <row r="57" spans="1:6" x14ac:dyDescent="0.2">
      <c r="A57" s="7"/>
      <c r="B57" s="7"/>
      <c r="C57" s="7"/>
      <c r="D57" s="7"/>
      <c r="E57" s="8"/>
      <c r="F57" s="7"/>
    </row>
    <row r="58" spans="1:6" x14ac:dyDescent="0.2">
      <c r="A58" s="7"/>
      <c r="B58" s="7"/>
      <c r="C58" s="7"/>
      <c r="D58" s="7"/>
      <c r="E58" s="8"/>
      <c r="F58" s="7"/>
    </row>
    <row r="59" spans="1:6" x14ac:dyDescent="0.2">
      <c r="A59" s="7"/>
      <c r="B59" s="7"/>
      <c r="C59" s="7"/>
      <c r="D59" s="7"/>
      <c r="E59" s="8"/>
      <c r="F59" s="7"/>
    </row>
    <row r="60" spans="1:6" x14ac:dyDescent="0.2">
      <c r="A60" s="7"/>
      <c r="B60" s="7"/>
      <c r="C60" s="7"/>
      <c r="D60" s="7"/>
      <c r="E60" s="8"/>
      <c r="F60" s="7"/>
    </row>
    <row r="61" spans="1:6" x14ac:dyDescent="0.2">
      <c r="A61" s="7"/>
      <c r="B61" s="7"/>
      <c r="C61" s="7"/>
      <c r="D61" s="7"/>
      <c r="E61" s="8"/>
      <c r="F61" s="7"/>
    </row>
    <row r="62" spans="1:6" x14ac:dyDescent="0.2">
      <c r="A62" s="7"/>
      <c r="B62" s="7"/>
      <c r="C62" s="7"/>
      <c r="E62" s="8"/>
      <c r="F62" s="7"/>
    </row>
  </sheetData>
  <sheetProtection sheet="1" objects="1" scenarios="1" selectLockedCells="1"/>
  <mergeCells count="4">
    <mergeCell ref="A5:B5"/>
    <mergeCell ref="D3:E4"/>
    <mergeCell ref="A17:A21"/>
    <mergeCell ref="A35:B35"/>
  </mergeCells>
  <phoneticPr fontId="6" type="noConversion"/>
  <hyperlinks>
    <hyperlink ref="C8" r:id="rId1"/>
  </hyperlinks>
  <pageMargins left="0.66379629629629633" right="0.75" top="1" bottom="1" header="0.5" footer="0.5"/>
  <pageSetup scale="52" orientation="portrait" horizontalDpi="4294967292" verticalDpi="4294967292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L108"/>
  <sheetViews>
    <sheetView zoomScale="125" zoomScaleNormal="125" zoomScalePageLayoutView="125" workbookViewId="0">
      <pane ySplit="8" topLeftCell="A9" activePane="bottomLeft" state="frozen"/>
      <selection pane="bottomLeft" activeCell="D9" sqref="D9"/>
    </sheetView>
  </sheetViews>
  <sheetFormatPr baseColWidth="10" defaultColWidth="10.83203125" defaultRowHeight="16" x14ac:dyDescent="0.25"/>
  <cols>
    <col min="1" max="1" width="5.33203125" style="5" customWidth="1"/>
    <col min="2" max="2" width="23.83203125" style="1" customWidth="1"/>
    <col min="3" max="3" width="20.83203125" style="1" customWidth="1"/>
    <col min="4" max="4" width="21.6640625" style="1" customWidth="1"/>
    <col min="5" max="5" width="30.83203125" style="1" customWidth="1"/>
    <col min="6" max="6" width="20.83203125" style="1" customWidth="1"/>
    <col min="7" max="8" width="10.83203125" style="1"/>
    <col min="9" max="9" width="44.6640625" style="1" customWidth="1"/>
    <col min="10" max="10" width="50.83203125" style="1" customWidth="1"/>
    <col min="11" max="12" width="43.33203125" style="1" customWidth="1"/>
    <col min="13" max="16384" width="10.83203125" style="1"/>
  </cols>
  <sheetData>
    <row r="1" spans="1:12" s="2" customFormat="1" ht="20" customHeight="1" x14ac:dyDescent="0.25">
      <c r="A1" s="4"/>
      <c r="B1" s="3" t="s">
        <v>16</v>
      </c>
    </row>
    <row r="2" spans="1:12" s="2" customFormat="1" x14ac:dyDescent="0.25">
      <c r="A2" s="4"/>
      <c r="B2" s="2" t="s">
        <v>17</v>
      </c>
    </row>
    <row r="3" spans="1:12" s="2" customFormat="1" x14ac:dyDescent="0.25">
      <c r="A3" s="4"/>
      <c r="B3" s="2" t="s">
        <v>18</v>
      </c>
    </row>
    <row r="4" spans="1:12" s="2" customFormat="1" x14ac:dyDescent="0.25">
      <c r="A4" s="4"/>
      <c r="B4" s="2" t="s">
        <v>19</v>
      </c>
    </row>
    <row r="5" spans="1:12" s="2" customFormat="1" x14ac:dyDescent="0.25">
      <c r="A5" s="4"/>
      <c r="B5" s="2" t="s">
        <v>51</v>
      </c>
    </row>
    <row r="6" spans="1:12" s="2" customFormat="1" x14ac:dyDescent="0.25">
      <c r="A6" s="4"/>
      <c r="B6" s="2" t="s">
        <v>53</v>
      </c>
    </row>
    <row r="7" spans="1:12" s="2" customFormat="1" x14ac:dyDescent="0.25">
      <c r="A7" s="4"/>
    </row>
    <row r="8" spans="1:12" ht="17" x14ac:dyDescent="0.25">
      <c r="A8" s="34" t="s">
        <v>8</v>
      </c>
      <c r="B8" s="35" t="s">
        <v>58</v>
      </c>
      <c r="C8" s="36" t="s">
        <v>0</v>
      </c>
      <c r="D8" s="36" t="s">
        <v>1</v>
      </c>
      <c r="E8" s="36" t="s">
        <v>4</v>
      </c>
      <c r="F8" s="36" t="s">
        <v>2</v>
      </c>
      <c r="G8" s="36" t="s">
        <v>5</v>
      </c>
      <c r="H8" s="36" t="s">
        <v>6</v>
      </c>
      <c r="I8" s="36" t="s">
        <v>3</v>
      </c>
      <c r="J8" s="36" t="s">
        <v>7</v>
      </c>
      <c r="K8" s="36" t="s">
        <v>15</v>
      </c>
      <c r="L8" s="36" t="s">
        <v>52</v>
      </c>
    </row>
    <row r="9" spans="1:12" ht="32" x14ac:dyDescent="0.25">
      <c r="A9" s="32">
        <v>1</v>
      </c>
      <c r="B9" s="33"/>
      <c r="C9" s="33"/>
      <c r="D9" s="33"/>
      <c r="E9" s="33"/>
      <c r="F9" s="33"/>
      <c r="G9" s="33"/>
      <c r="H9" s="33"/>
      <c r="I9" s="33"/>
      <c r="J9" s="37" t="s">
        <v>13</v>
      </c>
      <c r="K9" s="33"/>
      <c r="L9" s="33"/>
    </row>
    <row r="10" spans="1:12" x14ac:dyDescent="0.25">
      <c r="A10" s="32">
        <v>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x14ac:dyDescent="0.25">
      <c r="A11" s="32">
        <f>A10+1</f>
        <v>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x14ac:dyDescent="0.25">
      <c r="A12" s="32">
        <f t="shared" ref="A12:A75" si="0">A11+1</f>
        <v>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x14ac:dyDescent="0.25">
      <c r="A13" s="32">
        <f t="shared" si="0"/>
        <v>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x14ac:dyDescent="0.25">
      <c r="A14" s="32">
        <f t="shared" si="0"/>
        <v>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x14ac:dyDescent="0.25">
      <c r="A15" s="32">
        <f t="shared" si="0"/>
        <v>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x14ac:dyDescent="0.25">
      <c r="A16" s="32">
        <f t="shared" si="0"/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x14ac:dyDescent="0.25">
      <c r="A17" s="32">
        <f t="shared" si="0"/>
        <v>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x14ac:dyDescent="0.25">
      <c r="A18" s="32">
        <f t="shared" si="0"/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x14ac:dyDescent="0.25">
      <c r="A19" s="32">
        <f t="shared" si="0"/>
        <v>11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x14ac:dyDescent="0.25">
      <c r="A20" s="32">
        <f t="shared" si="0"/>
        <v>12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x14ac:dyDescent="0.25">
      <c r="A21" s="32">
        <f t="shared" si="0"/>
        <v>13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x14ac:dyDescent="0.25">
      <c r="A22" s="32">
        <f t="shared" si="0"/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x14ac:dyDescent="0.25">
      <c r="A23" s="32">
        <f t="shared" si="0"/>
        <v>15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x14ac:dyDescent="0.25">
      <c r="A24" s="32">
        <f t="shared" si="0"/>
        <v>16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x14ac:dyDescent="0.25">
      <c r="A25" s="32">
        <f t="shared" si="0"/>
        <v>17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x14ac:dyDescent="0.25">
      <c r="A26" s="32">
        <f t="shared" si="0"/>
        <v>18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x14ac:dyDescent="0.25">
      <c r="A27" s="32">
        <f t="shared" si="0"/>
        <v>19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x14ac:dyDescent="0.25">
      <c r="A28" s="32">
        <f t="shared" si="0"/>
        <v>20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x14ac:dyDescent="0.25">
      <c r="A29" s="32">
        <f t="shared" si="0"/>
        <v>21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x14ac:dyDescent="0.25">
      <c r="A30" s="32">
        <f t="shared" si="0"/>
        <v>22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x14ac:dyDescent="0.25">
      <c r="A31" s="32">
        <f t="shared" si="0"/>
        <v>23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x14ac:dyDescent="0.25">
      <c r="A32" s="32">
        <f t="shared" si="0"/>
        <v>24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x14ac:dyDescent="0.25">
      <c r="A33" s="32">
        <f t="shared" si="0"/>
        <v>25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x14ac:dyDescent="0.25">
      <c r="A34" s="32">
        <f t="shared" si="0"/>
        <v>26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x14ac:dyDescent="0.25">
      <c r="A35" s="32">
        <f t="shared" si="0"/>
        <v>27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x14ac:dyDescent="0.25">
      <c r="A36" s="32">
        <f t="shared" si="0"/>
        <v>28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x14ac:dyDescent="0.25">
      <c r="A37" s="32">
        <f t="shared" si="0"/>
        <v>29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x14ac:dyDescent="0.25">
      <c r="A38" s="32">
        <f t="shared" si="0"/>
        <v>30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x14ac:dyDescent="0.25">
      <c r="A39" s="32">
        <f t="shared" si="0"/>
        <v>31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x14ac:dyDescent="0.25">
      <c r="A40" s="32">
        <f t="shared" si="0"/>
        <v>32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x14ac:dyDescent="0.25">
      <c r="A41" s="32">
        <f t="shared" si="0"/>
        <v>33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x14ac:dyDescent="0.25">
      <c r="A42" s="32">
        <f t="shared" si="0"/>
        <v>34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x14ac:dyDescent="0.25">
      <c r="A43" s="32">
        <f t="shared" si="0"/>
        <v>35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x14ac:dyDescent="0.25">
      <c r="A44" s="32">
        <f t="shared" si="0"/>
        <v>36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x14ac:dyDescent="0.25">
      <c r="A45" s="32">
        <f t="shared" si="0"/>
        <v>37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x14ac:dyDescent="0.25">
      <c r="A46" s="32">
        <f t="shared" si="0"/>
        <v>38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x14ac:dyDescent="0.25">
      <c r="A47" s="32">
        <f t="shared" si="0"/>
        <v>39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x14ac:dyDescent="0.25">
      <c r="A48" s="32">
        <f t="shared" si="0"/>
        <v>40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x14ac:dyDescent="0.25">
      <c r="A49" s="32">
        <f t="shared" si="0"/>
        <v>41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x14ac:dyDescent="0.25">
      <c r="A50" s="32">
        <f t="shared" si="0"/>
        <v>42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x14ac:dyDescent="0.25">
      <c r="A51" s="32">
        <f t="shared" si="0"/>
        <v>43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x14ac:dyDescent="0.25">
      <c r="A52" s="32">
        <f t="shared" si="0"/>
        <v>44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x14ac:dyDescent="0.25">
      <c r="A53" s="32">
        <f t="shared" si="0"/>
        <v>45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x14ac:dyDescent="0.25">
      <c r="A54" s="32">
        <f t="shared" si="0"/>
        <v>46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x14ac:dyDescent="0.25">
      <c r="A55" s="32">
        <f t="shared" si="0"/>
        <v>47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x14ac:dyDescent="0.25">
      <c r="A56" s="32">
        <f t="shared" si="0"/>
        <v>48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x14ac:dyDescent="0.25">
      <c r="A57" s="32">
        <f t="shared" si="0"/>
        <v>49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x14ac:dyDescent="0.25">
      <c r="A58" s="32">
        <f t="shared" si="0"/>
        <v>50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x14ac:dyDescent="0.25">
      <c r="A59" s="32">
        <f t="shared" si="0"/>
        <v>51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x14ac:dyDescent="0.25">
      <c r="A60" s="32">
        <f t="shared" si="0"/>
        <v>52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x14ac:dyDescent="0.25">
      <c r="A61" s="32">
        <f t="shared" si="0"/>
        <v>53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x14ac:dyDescent="0.25">
      <c r="A62" s="32">
        <f t="shared" si="0"/>
        <v>54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x14ac:dyDescent="0.25">
      <c r="A63" s="32">
        <f t="shared" si="0"/>
        <v>55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x14ac:dyDescent="0.25">
      <c r="A64" s="32">
        <f t="shared" si="0"/>
        <v>56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x14ac:dyDescent="0.25">
      <c r="A65" s="32">
        <f t="shared" si="0"/>
        <v>57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x14ac:dyDescent="0.25">
      <c r="A66" s="32">
        <f t="shared" si="0"/>
        <v>58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x14ac:dyDescent="0.25">
      <c r="A67" s="32">
        <f t="shared" si="0"/>
        <v>59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x14ac:dyDescent="0.25">
      <c r="A68" s="32">
        <f t="shared" si="0"/>
        <v>60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x14ac:dyDescent="0.25">
      <c r="A69" s="32">
        <f t="shared" si="0"/>
        <v>61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x14ac:dyDescent="0.25">
      <c r="A70" s="32">
        <f t="shared" si="0"/>
        <v>62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x14ac:dyDescent="0.25">
      <c r="A71" s="32">
        <f t="shared" si="0"/>
        <v>63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x14ac:dyDescent="0.25">
      <c r="A72" s="32">
        <f t="shared" si="0"/>
        <v>64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x14ac:dyDescent="0.25">
      <c r="A73" s="32">
        <f t="shared" si="0"/>
        <v>65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x14ac:dyDescent="0.25">
      <c r="A74" s="32">
        <f t="shared" si="0"/>
        <v>66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x14ac:dyDescent="0.25">
      <c r="A75" s="32">
        <f t="shared" si="0"/>
        <v>67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x14ac:dyDescent="0.25">
      <c r="A76" s="32">
        <f t="shared" ref="A76:A108" si="1">A75+1</f>
        <v>68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x14ac:dyDescent="0.25">
      <c r="A77" s="32">
        <f t="shared" si="1"/>
        <v>69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x14ac:dyDescent="0.25">
      <c r="A78" s="32">
        <f t="shared" si="1"/>
        <v>70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x14ac:dyDescent="0.25">
      <c r="A79" s="32">
        <f t="shared" si="1"/>
        <v>71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x14ac:dyDescent="0.25">
      <c r="A80" s="32">
        <f t="shared" si="1"/>
        <v>72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x14ac:dyDescent="0.25">
      <c r="A81" s="32">
        <f t="shared" si="1"/>
        <v>73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x14ac:dyDescent="0.25">
      <c r="A82" s="32">
        <f t="shared" si="1"/>
        <v>74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x14ac:dyDescent="0.25">
      <c r="A83" s="32">
        <f t="shared" si="1"/>
        <v>75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x14ac:dyDescent="0.25">
      <c r="A84" s="32">
        <f t="shared" si="1"/>
        <v>76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x14ac:dyDescent="0.25">
      <c r="A85" s="32">
        <f t="shared" si="1"/>
        <v>77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x14ac:dyDescent="0.25">
      <c r="A86" s="32">
        <f t="shared" si="1"/>
        <v>78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x14ac:dyDescent="0.25">
      <c r="A87" s="32">
        <f t="shared" si="1"/>
        <v>79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x14ac:dyDescent="0.25">
      <c r="A88" s="32">
        <f t="shared" si="1"/>
        <v>80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x14ac:dyDescent="0.25">
      <c r="A89" s="32">
        <f t="shared" si="1"/>
        <v>81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x14ac:dyDescent="0.25">
      <c r="A90" s="32">
        <f t="shared" si="1"/>
        <v>82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x14ac:dyDescent="0.25">
      <c r="A91" s="32">
        <f t="shared" si="1"/>
        <v>83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x14ac:dyDescent="0.25">
      <c r="A92" s="32">
        <f t="shared" si="1"/>
        <v>84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x14ac:dyDescent="0.25">
      <c r="A93" s="32">
        <f t="shared" si="1"/>
        <v>85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x14ac:dyDescent="0.25">
      <c r="A94" s="32">
        <f t="shared" si="1"/>
        <v>86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x14ac:dyDescent="0.25">
      <c r="A95" s="32">
        <f t="shared" si="1"/>
        <v>87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x14ac:dyDescent="0.25">
      <c r="A96" s="32">
        <f t="shared" si="1"/>
        <v>88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x14ac:dyDescent="0.25">
      <c r="A97" s="32">
        <f t="shared" si="1"/>
        <v>89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x14ac:dyDescent="0.25">
      <c r="A98" s="32">
        <f t="shared" si="1"/>
        <v>90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x14ac:dyDescent="0.25">
      <c r="A99" s="32">
        <f t="shared" si="1"/>
        <v>91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x14ac:dyDescent="0.25">
      <c r="A100" s="32">
        <f t="shared" si="1"/>
        <v>92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x14ac:dyDescent="0.25">
      <c r="A101" s="5">
        <f t="shared" si="1"/>
        <v>93</v>
      </c>
    </row>
    <row r="102" spans="1:12" x14ac:dyDescent="0.25">
      <c r="A102" s="5">
        <f t="shared" si="1"/>
        <v>94</v>
      </c>
    </row>
    <row r="103" spans="1:12" x14ac:dyDescent="0.25">
      <c r="A103" s="5">
        <f t="shared" si="1"/>
        <v>95</v>
      </c>
    </row>
    <row r="104" spans="1:12" x14ac:dyDescent="0.25">
      <c r="A104" s="5">
        <f t="shared" si="1"/>
        <v>96</v>
      </c>
    </row>
    <row r="105" spans="1:12" x14ac:dyDescent="0.25">
      <c r="A105" s="5">
        <f t="shared" si="1"/>
        <v>97</v>
      </c>
    </row>
    <row r="106" spans="1:12" x14ac:dyDescent="0.25">
      <c r="A106" s="5">
        <f t="shared" si="1"/>
        <v>98</v>
      </c>
    </row>
    <row r="107" spans="1:12" x14ac:dyDescent="0.25">
      <c r="A107" s="5">
        <f t="shared" si="1"/>
        <v>99</v>
      </c>
    </row>
    <row r="108" spans="1:12" x14ac:dyDescent="0.25">
      <c r="A108" s="5">
        <f t="shared" si="1"/>
        <v>100</v>
      </c>
    </row>
  </sheetData>
  <phoneticPr fontId="6" type="noConversion"/>
  <dataValidations count="1">
    <dataValidation type="list" allowBlank="1" showInputMessage="1" showErrorMessage="1" errorTitle="Not An Option" promptTitle="Select Option" sqref="I9:I56">
      <formula1>"1 lb Bag Almond / 1 lb Bag Peanut, 2 - 1/2 lb Bags Almond / 2 - 1/2 lb Bags Peanut"</formula1>
    </dataValidation>
  </dataValidations>
  <pageMargins left="0.75" right="0.75" top="1" bottom="1" header="0.5" footer="0.5"/>
  <pageSetup scale="28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Sheet1!$B$2:$B$7</xm:f>
          </x14:formula1>
          <xm:sqref>J9:J101</xm:sqref>
        </x14:dataValidation>
        <x14:dataValidation type="list" allowBlank="1" showInputMessage="1" showErrorMessage="1">
          <x14:formula1>
            <xm:f>Sheet2!$D$3:$D$6</xm:f>
          </x14:formula1>
          <xm:sqref>L9:L100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14" sqref="B14"/>
    </sheetView>
  </sheetViews>
  <sheetFormatPr baseColWidth="10" defaultColWidth="11" defaultRowHeight="16" x14ac:dyDescent="0.2"/>
  <cols>
    <col min="2" max="2" width="88.6640625" customWidth="1"/>
  </cols>
  <sheetData>
    <row r="2" spans="2:2" x14ac:dyDescent="0.2">
      <c r="B2" t="s">
        <v>9</v>
      </c>
    </row>
    <row r="3" spans="2:2" x14ac:dyDescent="0.2">
      <c r="B3" t="s">
        <v>10</v>
      </c>
    </row>
    <row r="4" spans="2:2" x14ac:dyDescent="0.2">
      <c r="B4" t="s">
        <v>11</v>
      </c>
    </row>
    <row r="5" spans="2:2" x14ac:dyDescent="0.2">
      <c r="B5" t="s">
        <v>12</v>
      </c>
    </row>
    <row r="6" spans="2:2" x14ac:dyDescent="0.2">
      <c r="B6" t="s">
        <v>13</v>
      </c>
    </row>
    <row r="7" spans="2:2" x14ac:dyDescent="0.2">
      <c r="B7" t="s">
        <v>14</v>
      </c>
    </row>
    <row r="11" spans="2:2" x14ac:dyDescent="0.2">
      <c r="B11" s="6">
        <v>0.1</v>
      </c>
    </row>
    <row r="12" spans="2:2" x14ac:dyDescent="0.2">
      <c r="B12" s="6">
        <v>0.15</v>
      </c>
    </row>
    <row r="13" spans="2:2" x14ac:dyDescent="0.2">
      <c r="B13" s="6">
        <v>0.2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6"/>
  <sheetViews>
    <sheetView topLeftCell="B1" workbookViewId="0">
      <selection activeCell="D7" sqref="D7"/>
    </sheetView>
  </sheetViews>
  <sheetFormatPr baseColWidth="10" defaultColWidth="11" defaultRowHeight="16" x14ac:dyDescent="0.2"/>
  <sheetData>
    <row r="3" spans="4:4" x14ac:dyDescent="0.2">
      <c r="D3" t="s">
        <v>54</v>
      </c>
    </row>
    <row r="4" spans="4:4" x14ac:dyDescent="0.2">
      <c r="D4" t="s">
        <v>55</v>
      </c>
    </row>
    <row r="5" spans="4:4" x14ac:dyDescent="0.2">
      <c r="D5" t="s">
        <v>56</v>
      </c>
    </row>
    <row r="6" spans="4:4" x14ac:dyDescent="0.2">
      <c r="D6" t="s">
        <v>57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Form</vt:lpstr>
      <vt:lpstr>Recipients Information</vt:lpstr>
      <vt:lpstr>Sheet1</vt:lpstr>
      <vt:lpstr>Sheet2</vt:lpstr>
    </vt:vector>
  </TitlesOfParts>
  <Company>Shift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Kyra Ulmer</dc:creator>
  <cp:lastModifiedBy>Microsoft Office User</cp:lastModifiedBy>
  <cp:lastPrinted>2017-11-13T20:26:07Z</cp:lastPrinted>
  <dcterms:created xsi:type="dcterms:W3CDTF">2017-11-08T06:59:22Z</dcterms:created>
  <dcterms:modified xsi:type="dcterms:W3CDTF">2017-11-27T07:29:25Z</dcterms:modified>
</cp:coreProperties>
</file>